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2"/>
  </bookViews>
  <sheets>
    <sheet name="Experts" sheetId="1" r:id="rId1"/>
    <sheet name="Results" sheetId="2" r:id="rId2"/>
    <sheet name="Validation" sheetId="3" r:id="rId3"/>
  </sheets>
  <definedNames/>
  <calcPr fullCalcOnLoad="1"/>
</workbook>
</file>

<file path=xl/sharedStrings.xml><?xml version="1.0" encoding="utf-8"?>
<sst xmlns="http://schemas.openxmlformats.org/spreadsheetml/2006/main" count="96" uniqueCount="39">
  <si>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</si>
  <si>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</si>
  <si>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</si>
  <si>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</si>
  <si>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</si>
  <si>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</si>
  <si>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</si>
  <si>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</si>
  <si>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</si>
  <si>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</si>
  <si>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</si>
  <si>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</si>
  <si>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</si>
  <si>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</si>
  <si>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</si>
  <si>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Nº</t>
  </si>
  <si>
    <t>Age</t>
  </si>
  <si>
    <t>Association</t>
  </si>
  <si>
    <t>Date</t>
  </si>
  <si>
    <t>Product</t>
  </si>
  <si>
    <t>Country</t>
  </si>
  <si>
    <t>VALIDATION</t>
  </si>
  <si>
    <t>Presentation</t>
  </si>
  <si>
    <t>Atractive</t>
  </si>
  <si>
    <t>DS</t>
  </si>
  <si>
    <t>YES</t>
  </si>
  <si>
    <t>NO</t>
  </si>
  <si>
    <t>Attractive</t>
  </si>
  <si>
    <t>Easyness</t>
  </si>
  <si>
    <t>EASYNESS</t>
  </si>
  <si>
    <t>Sex</t>
  </si>
  <si>
    <t>Average</t>
  </si>
  <si>
    <t>HU</t>
  </si>
  <si>
    <t>F</t>
  </si>
  <si>
    <t>INAEM</t>
  </si>
  <si>
    <t>Y</t>
  </si>
  <si>
    <t>EQUAL</t>
  </si>
  <si>
    <t>EUROPEAN UNION</t>
  </si>
  <si>
    <t>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</si>
</sst>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mmm\-yyyy"/>
  </numFmts>
  <fonts count="6">
    <font>
      <sz val="10"/>
      <name val="Arial"/>
      <family val="0"/>
    </font>
    <font>
      <b/>
      <sz val="10"/>
      <name val="Arial"/>
      <family val="2"/>
    </font>
    <font>
      <b/>
      <sz val="9.5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4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Valoration
EUROPEAN UNION</a:t>
            </a:r>
          </a:p>
        </c:rich>
      </c:tx>
      <c:layout>
        <c:manualLayout>
          <c:xMode val="factor"/>
          <c:yMode val="factor"/>
          <c:x val="-0.00125"/>
          <c:y val="0.0142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125"/>
          <c:y val="0.165"/>
          <c:w val="0.918"/>
          <c:h val="0.81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Results!$A$2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Results!$B$1:$D$1</c:f>
              <c:strCache>
                <c:ptCount val="3"/>
                <c:pt idx="0">
                  <c:v>Presentation</c:v>
                </c:pt>
                <c:pt idx="1">
                  <c:v>Atractive</c:v>
                </c:pt>
                <c:pt idx="2">
                  <c:v>EASYNESS</c:v>
                </c:pt>
              </c:strCache>
            </c:strRef>
          </c:cat>
          <c:val>
            <c:numRef>
              <c:f>Results!$B$2:$D$2</c:f>
              <c:numCache>
                <c:ptCount val="3"/>
                <c:pt idx="0">
                  <c:v>12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</c:ser>
        <c:ser>
          <c:idx val="1"/>
          <c:order val="1"/>
          <c:tx>
            <c:strRef>
              <c:f>Results!$A$3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Results!$B$1:$D$1</c:f>
              <c:strCache>
                <c:ptCount val="3"/>
                <c:pt idx="0">
                  <c:v>Presentation</c:v>
                </c:pt>
                <c:pt idx="1">
                  <c:v>Atractive</c:v>
                </c:pt>
                <c:pt idx="2">
                  <c:v>EASYNESS</c:v>
                </c:pt>
              </c:strCache>
            </c:strRef>
          </c:cat>
          <c:val>
            <c:numRef>
              <c:f>Results!$B$3:$D$3</c:f>
              <c:numCache>
                <c:ptCount val="3"/>
                <c:pt idx="0">
                  <c:v>1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tx>
            <c:strRef>
              <c:f>Results!$A$4</c:f>
              <c:strCache>
                <c:ptCount val="1"/>
                <c:pt idx="0">
                  <c:v>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Results!$B$1:$D$1</c:f>
              <c:strCache>
                <c:ptCount val="3"/>
                <c:pt idx="0">
                  <c:v>Presentation</c:v>
                </c:pt>
                <c:pt idx="1">
                  <c:v>Atractive</c:v>
                </c:pt>
                <c:pt idx="2">
                  <c:v>EASYNESS</c:v>
                </c:pt>
              </c:strCache>
            </c:strRef>
          </c:cat>
          <c:val>
            <c:numRef>
              <c:f>Results!$B$4:$D$4</c:f>
              <c:numCach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overlap val="100"/>
        <c:axId val="39984845"/>
        <c:axId val="24319286"/>
      </c:barChart>
      <c:catAx>
        <c:axId val="399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319286"/>
        <c:crosses val="autoZero"/>
        <c:auto val="1"/>
        <c:lblOffset val="100"/>
        <c:noMultiLvlLbl val="0"/>
      </c:catAx>
      <c:valAx>
        <c:axId val="24319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9984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204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" footer="0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0.07425</cdr:x>
      <cdr:y>0.55025</cdr:y>
    </cdr:from>
    <cdr:to>
      <cdr:x>0.93075</cdr:x>
      <cdr:y>0.55025</cdr:y>
    </cdr:to>
    <cdr:sp>
      <cdr:nvSpPr>
        <cdr:cNvPr id="1" name="Line 1"/>
        <cdr:cNvSpPr>
          <a:spLocks/>
        </cdr:cNvSpPr>
      </cdr:nvSpPr>
      <cdr:spPr>
        <a:xfrm>
          <a:off x="676275" y="3162300"/>
          <a:ext cx="7877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workbookViewId="0" topLeftCell="A1">
      <selection activeCell="X6" sqref="X6"/>
    </sheetView>
  </sheetViews>
  <sheetFormatPr defaultColWidth="11.421875" defaultRowHeight="12.75"/>
  <cols>
    <col min="1" max="1" width="3.00390625" style="0" bestFit="1" customWidth="1"/>
    <col min="2" max="2" width="8.421875" style="0" bestFit="1" customWidth="1"/>
    <col min="3" max="3" width="8.421875" style="0" customWidth="1"/>
    <col min="4" max="4" width="19.57421875" style="0" bestFit="1" customWidth="1"/>
    <col min="5" max="5" width="10.140625" style="0" bestFit="1" customWidth="1"/>
    <col min="6" max="6" width="30.00390625" style="0" bestFit="1" customWidth="1"/>
    <col min="7" max="7" width="8.00390625" style="0" bestFit="1" customWidth="1"/>
    <col min="8" max="22" width="3.28125" style="0" bestFit="1" customWidth="1"/>
    <col min="23" max="23" width="12.28125" style="0" bestFit="1" customWidth="1"/>
    <col min="24" max="24" width="6.421875" style="0" bestFit="1" customWidth="1"/>
  </cols>
  <sheetData>
    <row r="1" spans="8:18" ht="12.75">
      <c r="H1" t="s">
        <v>22</v>
      </c>
      <c r="M1" t="s">
        <v>27</v>
      </c>
      <c r="R1" t="s">
        <v>28</v>
      </c>
    </row>
    <row r="2" spans="1:24" ht="12.75">
      <c r="A2" s="1" t="s">
        <v>15</v>
      </c>
      <c r="B2" s="1" t="s">
        <v>16</v>
      </c>
      <c r="C2" s="1" t="s">
        <v>30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0</v>
      </c>
      <c r="I2" s="1" t="s">
        <v>1</v>
      </c>
      <c r="J2" s="1" t="s">
        <v>2</v>
      </c>
      <c r="K2" s="1" t="s">
        <v>3</v>
      </c>
      <c r="L2" s="1" t="s">
        <v>4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13</v>
      </c>
      <c r="V2" s="1" t="s">
        <v>14</v>
      </c>
      <c r="W2" s="1" t="s">
        <v>21</v>
      </c>
      <c r="X2" s="1" t="s">
        <v>31</v>
      </c>
    </row>
    <row r="3" spans="1:24" ht="12.75">
      <c r="A3" s="2">
        <v>1</v>
      </c>
      <c r="B3" s="2">
        <v>30</v>
      </c>
      <c r="C3" s="2" t="s">
        <v>33</v>
      </c>
      <c r="D3" s="2" t="s">
        <v>34</v>
      </c>
      <c r="E3" s="3">
        <v>39038</v>
      </c>
      <c r="F3" s="2" t="s">
        <v>37</v>
      </c>
      <c r="G3" s="2" t="s">
        <v>32</v>
      </c>
      <c r="H3" s="2" t="s">
        <v>35</v>
      </c>
      <c r="I3" s="2" t="s">
        <v>24</v>
      </c>
      <c r="J3" s="2" t="s">
        <v>24</v>
      </c>
      <c r="K3" s="2" t="s">
        <v>35</v>
      </c>
      <c r="L3" s="2" t="s">
        <v>35</v>
      </c>
      <c r="M3" s="2" t="s">
        <v>35</v>
      </c>
      <c r="N3" s="2" t="s">
        <v>35</v>
      </c>
      <c r="O3" s="2" t="s">
        <v>38</v>
      </c>
      <c r="P3" s="2" t="s">
        <v>35</v>
      </c>
      <c r="Q3" s="2" t="s">
        <v>35</v>
      </c>
      <c r="R3" s="2" t="s">
        <v>35</v>
      </c>
      <c r="S3" s="2" t="s">
        <v>35</v>
      </c>
      <c r="T3" s="2" t="s">
        <v>35</v>
      </c>
      <c r="U3" s="2" t="s">
        <v>35</v>
      </c>
      <c r="V3" s="2" t="s">
        <v>38</v>
      </c>
      <c r="W3" s="2" t="s">
        <v>26</v>
      </c>
      <c r="X3" s="4">
        <v>4</v>
      </c>
    </row>
    <row r="4" spans="1:24" ht="12.75">
      <c r="A4" s="2">
        <v>2</v>
      </c>
      <c r="B4" s="2">
        <v>35</v>
      </c>
      <c r="C4" s="2" t="s">
        <v>33</v>
      </c>
      <c r="D4" s="2" t="s">
        <v>34</v>
      </c>
      <c r="E4" s="3">
        <v>39038</v>
      </c>
      <c r="F4" s="2" t="s">
        <v>37</v>
      </c>
      <c r="G4" s="2" t="s">
        <v>32</v>
      </c>
      <c r="H4" s="2" t="s">
        <v>35</v>
      </c>
      <c r="I4" s="2" t="s">
        <v>35</v>
      </c>
      <c r="J4" s="2" t="s">
        <v>35</v>
      </c>
      <c r="K4" s="2" t="s">
        <v>35</v>
      </c>
      <c r="L4" s="2" t="s">
        <v>35</v>
      </c>
      <c r="M4" s="2" t="s">
        <v>35</v>
      </c>
      <c r="N4" s="2" t="s">
        <v>35</v>
      </c>
      <c r="O4" s="2" t="s">
        <v>38</v>
      </c>
      <c r="P4" s="2" t="s">
        <v>35</v>
      </c>
      <c r="Q4" s="2" t="s">
        <v>35</v>
      </c>
      <c r="R4" s="2" t="s">
        <v>35</v>
      </c>
      <c r="S4" s="2" t="s">
        <v>35</v>
      </c>
      <c r="T4" s="2" t="s">
        <v>35</v>
      </c>
      <c r="U4" s="2" t="s">
        <v>35</v>
      </c>
      <c r="V4" s="2" t="s">
        <v>38</v>
      </c>
      <c r="W4" s="2" t="s">
        <v>35</v>
      </c>
      <c r="X4" s="4">
        <v>5</v>
      </c>
    </row>
    <row r="5" spans="1:24" ht="12.75">
      <c r="A5" s="2">
        <v>3</v>
      </c>
      <c r="B5" s="2">
        <v>42</v>
      </c>
      <c r="C5" s="2" t="s">
        <v>33</v>
      </c>
      <c r="D5" s="2" t="s">
        <v>36</v>
      </c>
      <c r="E5" s="3">
        <v>39027</v>
      </c>
      <c r="F5" s="2" t="s">
        <v>37</v>
      </c>
      <c r="G5" s="2" t="s">
        <v>32</v>
      </c>
      <c r="H5" s="2" t="s">
        <v>35</v>
      </c>
      <c r="I5" s="2" t="s">
        <v>35</v>
      </c>
      <c r="J5" s="2" t="s">
        <v>38</v>
      </c>
      <c r="K5" s="2" t="s">
        <v>35</v>
      </c>
      <c r="L5" s="2" t="s">
        <v>35</v>
      </c>
      <c r="M5" s="2" t="s">
        <v>38</v>
      </c>
      <c r="N5" s="2" t="s">
        <v>35</v>
      </c>
      <c r="O5" s="2" t="s">
        <v>24</v>
      </c>
      <c r="P5" s="2" t="s">
        <v>38</v>
      </c>
      <c r="Q5" s="2" t="s">
        <v>38</v>
      </c>
      <c r="R5" s="2" t="s">
        <v>35</v>
      </c>
      <c r="S5" s="2" t="s">
        <v>35</v>
      </c>
      <c r="T5" s="2" t="s">
        <v>24</v>
      </c>
      <c r="U5" s="2" t="s">
        <v>24</v>
      </c>
      <c r="V5" s="2" t="s">
        <v>38</v>
      </c>
      <c r="W5" s="2" t="s">
        <v>26</v>
      </c>
      <c r="X5" s="4">
        <v>1</v>
      </c>
    </row>
    <row r="6" spans="23:24" ht="12.75">
      <c r="W6" s="6" t="str">
        <f>IF(COUNTIF(W3:W5,"Y")&gt;=2,"OK","NO")</f>
        <v>NO</v>
      </c>
      <c r="X6" s="7">
        <f>AVERAGE(X3:X5)</f>
        <v>3.3333333333333335</v>
      </c>
    </row>
    <row r="7" spans="7:18" ht="12.75">
      <c r="G7" s="5" t="s">
        <v>25</v>
      </c>
      <c r="H7" s="5">
        <f>COUNTIF(H3:L5,"Y")</f>
        <v>12</v>
      </c>
      <c r="M7" s="5">
        <f>COUNTIF(M3:Q5,"Y")</f>
        <v>9</v>
      </c>
      <c r="R7" s="5">
        <f>COUNTIF(R3:V5,"Y")</f>
        <v>10</v>
      </c>
    </row>
    <row r="8" spans="7:18" ht="12.75">
      <c r="G8" s="5" t="s">
        <v>26</v>
      </c>
      <c r="H8" s="5">
        <f>COUNTIF(H3:L5,"N")</f>
        <v>1</v>
      </c>
      <c r="M8" s="5">
        <f>COUNTIF(M3:Q5,"N")</f>
        <v>5</v>
      </c>
      <c r="R8" s="5">
        <f>COUNTIF(R3:V5,"N")</f>
        <v>3</v>
      </c>
    </row>
    <row r="9" spans="7:18" ht="12.75">
      <c r="G9" s="5" t="s">
        <v>24</v>
      </c>
      <c r="H9" s="5">
        <f>COUNTIF(H3:L5,"DS")</f>
        <v>2</v>
      </c>
      <c r="M9" s="5">
        <f>COUNTIF(M3:Q5,"DS")</f>
        <v>1</v>
      </c>
      <c r="R9" s="5">
        <f>COUNTIF(R3:V5,"DS")</f>
        <v>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B2" sqref="B2"/>
    </sheetView>
  </sheetViews>
  <sheetFormatPr defaultColWidth="11.421875" defaultRowHeight="12.75"/>
  <sheetData>
    <row r="1" spans="1:4" ht="12.75">
      <c r="A1" s="5"/>
      <c r="B1" s="5" t="s">
        <v>22</v>
      </c>
      <c r="C1" s="5" t="s">
        <v>23</v>
      </c>
      <c r="D1" s="5" t="s">
        <v>29</v>
      </c>
    </row>
    <row r="2" spans="1:4" ht="12.75">
      <c r="A2" s="5" t="s">
        <v>25</v>
      </c>
      <c r="B2" s="5">
        <f>Experts!H7</f>
        <v>12</v>
      </c>
      <c r="C2" s="5">
        <f>Experts!M7</f>
        <v>9</v>
      </c>
      <c r="D2" s="5">
        <f>Experts!R7</f>
        <v>10</v>
      </c>
    </row>
    <row r="3" spans="1:4" ht="12.75">
      <c r="A3" s="5" t="s">
        <v>26</v>
      </c>
      <c r="B3" s="5">
        <f>Experts!H8</f>
        <v>1</v>
      </c>
      <c r="C3" s="5">
        <f>Experts!M8</f>
        <v>5</v>
      </c>
      <c r="D3" s="5">
        <f>Experts!R8</f>
        <v>3</v>
      </c>
    </row>
    <row r="4" spans="1:4" ht="12.75">
      <c r="A4" s="5" t="s">
        <v>24</v>
      </c>
      <c r="B4" s="5">
        <f>Experts!H9</f>
        <v>2</v>
      </c>
      <c r="C4" s="5">
        <f>Experts!M9</f>
        <v>1</v>
      </c>
      <c r="D4" s="5">
        <f>Experts!R9</f>
        <v>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FUNDACION REY ARDID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acambra</dc:creator>
  <cp:keywords/>
  <dc:description/>
  <cp:lastModifiedBy>Antony Dominique</cp:lastModifiedBy>
  <cp:lastPrinted>2006-06-21T11:29:33Z</cp:lastPrinted>
  <dcterms:created xsi:type="dcterms:W3CDTF">2006-06-21T10:38:17Z</dcterms:created>
  <dcterms:modified xsi:type="dcterms:W3CDTF">2007-01-13T11:53:41Z</dcterms:modified>
  <cp:category/>
  <cp:version/>
  <cp:contentType/>
  <cp:contentStatus/>
</cp:coreProperties>
</file>